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-NIENHUSER\Desktop\Unidad de Arquitectura\Sello\"/>
    </mc:Choice>
  </mc:AlternateContent>
  <bookViews>
    <workbookView xWindow="0" yWindow="0" windowWidth="21420" windowHeight="7275"/>
  </bookViews>
  <sheets>
    <sheet name="Hoja1" sheetId="1" r:id="rId1"/>
    <sheet name="Hoja2" sheetId="2" r:id="rId2"/>
    <sheet name="Hoja3" sheetId="3" r:id="rId3"/>
  </sheets>
  <calcPr calcId="152511" concurrentCalc="0"/>
</workbook>
</file>

<file path=xl/calcChain.xml><?xml version="1.0" encoding="utf-8"?>
<calcChain xmlns="http://schemas.openxmlformats.org/spreadsheetml/2006/main">
  <c r="E110" i="1" l="1"/>
  <c r="E111" i="1"/>
  <c r="E112" i="1"/>
  <c r="E113" i="1"/>
  <c r="E114" i="1"/>
  <c r="E115" i="1"/>
  <c r="E127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122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123" i="1"/>
  <c r="E77" i="1"/>
  <c r="E78" i="1"/>
  <c r="E79" i="1"/>
  <c r="E80" i="1"/>
  <c r="E81" i="1"/>
  <c r="E82" i="1"/>
  <c r="E124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25" i="1"/>
  <c r="E126" i="1"/>
  <c r="E129" i="1"/>
  <c r="C126" i="1"/>
  <c r="C105" i="1"/>
  <c r="C82" i="1"/>
  <c r="C72" i="1"/>
  <c r="C30" i="1"/>
</calcChain>
</file>

<file path=xl/sharedStrings.xml><?xml version="1.0" encoding="utf-8"?>
<sst xmlns="http://schemas.openxmlformats.org/spreadsheetml/2006/main" count="140" uniqueCount="109">
  <si>
    <t>PROYECTO REPOSICIÓN COMPLEJO EDUCACIONAL LA REINA</t>
  </si>
  <si>
    <t>PLAN INVERSIONES 2015 - 2018</t>
  </si>
  <si>
    <t>ESTABLECIMIENTO SELLO</t>
  </si>
  <si>
    <t>N°</t>
  </si>
  <si>
    <t>RECINTOS ADMINISTRATIVOS</t>
  </si>
  <si>
    <t>RECINTOS DOCENTES</t>
  </si>
  <si>
    <t>ÁREAS CUBIERTAS</t>
  </si>
  <si>
    <t>SUP TOTAL</t>
  </si>
  <si>
    <t xml:space="preserve">SUP UNIT </t>
  </si>
  <si>
    <t>RECINTOS</t>
  </si>
  <si>
    <t>SUBTOTAL RECINTOS ADMINISTRATIVOS</t>
  </si>
  <si>
    <t>SUBTOTAL RECINTOS DOCENTES</t>
  </si>
  <si>
    <t>AREA PREBÁSICA</t>
  </si>
  <si>
    <t>SUBTOTAL PREBÁSICA</t>
  </si>
  <si>
    <t>SUBTOTAL SERVICIOS</t>
  </si>
  <si>
    <t>AREA SERVICIOS</t>
  </si>
  <si>
    <t>SUBTOTAL CIRCULAC. Y ÁREAS CUBIERTAS</t>
  </si>
  <si>
    <t xml:space="preserve"> </t>
  </si>
  <si>
    <t>SUBTOTAL RECINTOS</t>
  </si>
  <si>
    <t>RESUMEN SUPERFICIE</t>
  </si>
  <si>
    <t>TOTAL GENERAL m2</t>
  </si>
  <si>
    <t xml:space="preserve">SUBTOTAL RECINTOS DOCENTES </t>
  </si>
  <si>
    <t xml:space="preserve">SUBTOTAL PREBÁSICA </t>
  </si>
  <si>
    <t xml:space="preserve">SUBTOTAL SERVICIOS </t>
  </si>
  <si>
    <t xml:space="preserve">SUPERFICIE DE MUROS 7% </t>
  </si>
  <si>
    <t xml:space="preserve">Circulaciones cubiertas </t>
  </si>
  <si>
    <t xml:space="preserve">Circulaciones cerradas </t>
  </si>
  <si>
    <t xml:space="preserve">Patio cubierto básica y media </t>
  </si>
  <si>
    <t xml:space="preserve">Patio cubierto Prebásica </t>
  </si>
  <si>
    <t xml:space="preserve">Multicancha techada </t>
  </si>
  <si>
    <t xml:space="preserve">Servicios Higiénicos Alumnos </t>
  </si>
  <si>
    <t xml:space="preserve">Servicios Higiénicos Alumnas </t>
  </si>
  <si>
    <t xml:space="preserve">Camarín c/duchas Alumnos </t>
  </si>
  <si>
    <t>Camarín c/duchas Alumnas</t>
  </si>
  <si>
    <t xml:space="preserve">Baño discapacitados </t>
  </si>
  <si>
    <t xml:space="preserve">Baño Docentes y administrativos </t>
  </si>
  <si>
    <t xml:space="preserve">Baño Personal de Servicio </t>
  </si>
  <si>
    <t xml:space="preserve">Bodega </t>
  </si>
  <si>
    <t xml:space="preserve">Bodega material de aseo </t>
  </si>
  <si>
    <t>Sala Baterías (celdas fotovoltaicas)</t>
  </si>
  <si>
    <t xml:space="preserve">Sala bombas (paneles solares agua caliente) </t>
  </si>
  <si>
    <t xml:space="preserve">Sala tableros eléctrica </t>
  </si>
  <si>
    <t xml:space="preserve">Comedor </t>
  </si>
  <si>
    <t xml:space="preserve">Cocina, depensas, baño manipuladores </t>
  </si>
  <si>
    <t xml:space="preserve">Auditorio (incluye escenario, camarines, foyer etc.) </t>
  </si>
  <si>
    <t xml:space="preserve">Gimnasio (incluye baños, graderias, bodegas, etc.) </t>
  </si>
  <si>
    <t xml:space="preserve">PRE KINDER </t>
  </si>
  <si>
    <t xml:space="preserve">KINDER </t>
  </si>
  <si>
    <t>SALA HÁBITOS HIGIÉNICOS</t>
  </si>
  <si>
    <t xml:space="preserve">OFICINA PARVULARIAS </t>
  </si>
  <si>
    <t xml:space="preserve">BODEGA MATERIAL DIDÁCTICO </t>
  </si>
  <si>
    <t xml:space="preserve">AULAS 1° </t>
  </si>
  <si>
    <t xml:space="preserve">AULAS 2° </t>
  </si>
  <si>
    <t xml:space="preserve">AULAS 3° </t>
  </si>
  <si>
    <t xml:space="preserve">AULAS 4° </t>
  </si>
  <si>
    <t xml:space="preserve">AULAS 5° </t>
  </si>
  <si>
    <t xml:space="preserve">AULAS 6° </t>
  </si>
  <si>
    <t xml:space="preserve">AULAS 7° </t>
  </si>
  <si>
    <t xml:space="preserve">AULAS 8° </t>
  </si>
  <si>
    <t xml:space="preserve">AULAS 1° EM </t>
  </si>
  <si>
    <t xml:space="preserve">AULAS 2° EM </t>
  </si>
  <si>
    <t xml:space="preserve">AULAS 3° EM </t>
  </si>
  <si>
    <t xml:space="preserve">AULAS 4° EM </t>
  </si>
  <si>
    <t xml:space="preserve">AULAS 1° AC </t>
  </si>
  <si>
    <t xml:space="preserve">AULAS 2° AC </t>
  </si>
  <si>
    <t xml:space="preserve">AULAS 3° AC </t>
  </si>
  <si>
    <t xml:space="preserve">AULAS 4° AC </t>
  </si>
  <si>
    <t xml:space="preserve">AULAS 3° AS </t>
  </si>
  <si>
    <t xml:space="preserve">AULAS 4° AS </t>
  </si>
  <si>
    <t xml:space="preserve">1° CICLO A TP </t>
  </si>
  <si>
    <t xml:space="preserve">1° CICLO B TP </t>
  </si>
  <si>
    <t xml:space="preserve">TALLER MANT AERONAUTICA </t>
  </si>
  <si>
    <t>TALLER MANT AUTOMOTRIZ</t>
  </si>
  <si>
    <t xml:space="preserve">TALLER GASTRONOMIA </t>
  </si>
  <si>
    <t xml:space="preserve">TALLER ESTRUCT. METALICAS </t>
  </si>
  <si>
    <t xml:space="preserve">PAÑOL DE TALLER </t>
  </si>
  <si>
    <t xml:space="preserve">OFICINA JEFE TALLER </t>
  </si>
  <si>
    <t xml:space="preserve">SALA COMPUTACIÓN TALLERES </t>
  </si>
  <si>
    <t xml:space="preserve">MULTITALLER 1 </t>
  </si>
  <si>
    <t xml:space="preserve">MULTITALLER 2 </t>
  </si>
  <si>
    <t xml:space="preserve">LABORATORIO 1 </t>
  </si>
  <si>
    <t xml:space="preserve">LABORATORIO 2 </t>
  </si>
  <si>
    <t xml:space="preserve">BIBLIOTECA </t>
  </si>
  <si>
    <t xml:space="preserve">SALA COMPUTACIÓN 1 </t>
  </si>
  <si>
    <t xml:space="preserve">SALA COMPUTACIÓN 2 </t>
  </si>
  <si>
    <t xml:space="preserve">AULA GUPO DIFERENCIAL </t>
  </si>
  <si>
    <t xml:space="preserve">Porteria c/baño </t>
  </si>
  <si>
    <t xml:space="preserve">Sala de espera </t>
  </si>
  <si>
    <t xml:space="preserve">Secretaría </t>
  </si>
  <si>
    <t xml:space="preserve">Of Director c/baño </t>
  </si>
  <si>
    <t xml:space="preserve">Of Subdirector </t>
  </si>
  <si>
    <t xml:space="preserve">Of Inspector General </t>
  </si>
  <si>
    <t xml:space="preserve">Of Jefe UTP </t>
  </si>
  <si>
    <t xml:space="preserve">Archivo </t>
  </si>
  <si>
    <t xml:space="preserve">Sala multicopiado </t>
  </si>
  <si>
    <t xml:space="preserve">Bodega administrativa </t>
  </si>
  <si>
    <t xml:space="preserve">Asistente Social </t>
  </si>
  <si>
    <t>Psicólogo</t>
  </si>
  <si>
    <t xml:space="preserve">Sala Orientación </t>
  </si>
  <si>
    <t xml:space="preserve">Oficina Inspector </t>
  </si>
  <si>
    <t>Of atención apoderados</t>
  </si>
  <si>
    <t xml:space="preserve">Of Centro de Alumnos </t>
  </si>
  <si>
    <t xml:space="preserve">Primeros Auxilios </t>
  </si>
  <si>
    <t xml:space="preserve">Sala de Profesores </t>
  </si>
  <si>
    <t xml:space="preserve">Comedor Profesores c/kitchenette </t>
  </si>
  <si>
    <t xml:space="preserve">Sala atención Grupo Diferencial </t>
  </si>
  <si>
    <t>JUNIO 2015</t>
  </si>
  <si>
    <t>PROGRAMA ARQUITECTÓNICO PROPUESTO</t>
  </si>
  <si>
    <t>CIRCULACIONES Y ÁREAS CUBIERTAS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</si>
</sst>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1" xfId="0" applyBorder="1"/>
    <xf numFmtId="4" fontId="0" fillId="0" borderId="0" xfId="0" applyNumberFormat="1"/>
    <xf numFmtId="4" fontId="0" fillId="0" borderId="1" xfId="0" applyNumberFormat="1" applyBorder="1"/>
    <xf numFmtId="0" fontId="1" fillId="0" borderId="1" xfId="0" applyFont="1" applyBorder="1"/>
    <xf numFmtId="0" fontId="0" fillId="0" borderId="2" xfId="0" applyBorder="1"/>
    <xf numFmtId="4" fontId="0" fillId="0" borderId="2" xfId="0" applyNumberFormat="1" applyBorder="1"/>
    <xf numFmtId="0" fontId="0" fillId="0" borderId="3" xfId="0" applyBorder="1"/>
    <xf numFmtId="4" fontId="0" fillId="0" borderId="3" xfId="0" applyNumberFormat="1" applyBorder="1"/>
    <xf numFmtId="0" fontId="0" fillId="0" borderId="0" xfId="0" applyBorder="1"/>
    <xf numFmtId="4" fontId="0" fillId="0" borderId="0" xfId="0" applyNumberFormat="1" applyBorder="1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Border="1"/>
    <xf numFmtId="0" fontId="1" fillId="0" borderId="3" xfId="0" applyFont="1" applyBorder="1"/>
    <xf numFmtId="0" fontId="0" fillId="0" borderId="9" xfId="0" applyBorder="1"/>
    <xf numFmtId="0" fontId="0" fillId="0" borderId="1" xfId="0" applyFont="1" applyBorder="1"/>
    <xf numFmtId="0" fontId="0" fillId="0" borderId="3" xfId="0" applyFont="1" applyBorder="1"/>
    <xf numFmtId="0" fontId="0" fillId="0" borderId="2" xfId="0" applyFont="1" applyBorder="1"/>
    <xf numFmtId="0" fontId="1" fillId="0" borderId="0" xfId="0" applyFont="1" applyBorder="1" applyAlignment="1">
      <alignment horizontal="center"/>
    </xf>
    <xf numFmtId="4" fontId="0" fillId="0" borderId="3" xfId="0" applyNumberFormat="1" applyFont="1" applyBorder="1"/>
    <xf numFmtId="4" fontId="0" fillId="0" borderId="11" xfId="0" applyNumberFormat="1" applyFont="1" applyBorder="1"/>
    <xf numFmtId="4" fontId="0" fillId="0" borderId="1" xfId="0" applyNumberFormat="1" applyFont="1" applyBorder="1"/>
    <xf numFmtId="4" fontId="0" fillId="0" borderId="13" xfId="0" applyNumberFormat="1" applyFont="1" applyBorder="1"/>
    <xf numFmtId="4" fontId="0" fillId="0" borderId="2" xfId="0" applyNumberFormat="1" applyFont="1" applyBorder="1"/>
    <xf numFmtId="4" fontId="0" fillId="0" borderId="14" xfId="0" applyNumberFormat="1" applyFont="1" applyBorder="1"/>
    <xf numFmtId="0" fontId="0" fillId="0" borderId="0" xfId="0" applyFill="1" applyBorder="1"/>
    <xf numFmtId="0" fontId="0" fillId="0" borderId="0" xfId="0" quotePrefix="1"/>
    <xf numFmtId="0" fontId="0" fillId="0" borderId="10" xfId="0" applyFont="1" applyBorder="1"/>
    <xf numFmtId="0" fontId="0" fillId="0" borderId="12" xfId="0" applyFont="1" applyBorder="1"/>
    <xf numFmtId="0" fontId="0" fillId="0" borderId="15" xfId="0" applyFont="1" applyBorder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4" fontId="1" fillId="2" borderId="6" xfId="0" applyNumberFormat="1" applyFont="1" applyFill="1" applyBorder="1" applyAlignment="1">
      <alignment horizontal="center"/>
    </xf>
    <xf numFmtId="0" fontId="1" fillId="2" borderId="4" xfId="0" applyFont="1" applyFill="1" applyBorder="1"/>
    <xf numFmtId="0" fontId="1" fillId="2" borderId="5" xfId="0" applyFont="1" applyFill="1" applyBorder="1"/>
    <xf numFmtId="4" fontId="1" fillId="2" borderId="5" xfId="0" applyNumberFormat="1" applyFont="1" applyFill="1" applyBorder="1"/>
    <xf numFmtId="4" fontId="1" fillId="2" borderId="6" xfId="0" applyNumberFormat="1" applyFont="1" applyFill="1" applyBorder="1"/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4" fontId="1" fillId="2" borderId="8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9"/>
  <sheetViews>
    <sheetView tabSelected="1" topLeftCell="A64" workbookViewId="0">
      <selection activeCell="B4" sqref="B4"/>
    </sheetView>
  </sheetViews>
  <sheetFormatPr baseColWidth="10" defaultRowHeight="15" x14ac:dyDescent="0.25"/>
  <cols>
    <col min="1" max="1" width="5.5703125" customWidth="1"/>
    <col min="2" max="2" width="57.140625" customWidth="1"/>
    <col min="3" max="3" width="6" customWidth="1"/>
    <col min="4" max="4" width="9.5703125" style="2" customWidth="1"/>
    <col min="5" max="5" width="11.42578125" style="2"/>
  </cols>
  <sheetData>
    <row r="1" spans="1:5" x14ac:dyDescent="0.25">
      <c r="B1" s="11" t="s">
        <v>0</v>
      </c>
    </row>
    <row r="2" spans="1:5" x14ac:dyDescent="0.25">
      <c r="B2" s="11" t="s">
        <v>1</v>
      </c>
    </row>
    <row r="3" spans="1:5" x14ac:dyDescent="0.25">
      <c r="B3" s="11" t="s">
        <v>2</v>
      </c>
    </row>
    <row r="4" spans="1:5" x14ac:dyDescent="0.25">
      <c r="B4" s="11"/>
      <c r="E4" s="27" t="s">
        <v>106</v>
      </c>
    </row>
    <row r="5" spans="1:5" x14ac:dyDescent="0.25">
      <c r="B5" s="11" t="s">
        <v>107</v>
      </c>
    </row>
    <row r="6" spans="1:5" ht="15.75" thickBot="1" x14ac:dyDescent="0.3"/>
    <row r="7" spans="1:5" s="12" customFormat="1" ht="15.75" thickBot="1" x14ac:dyDescent="0.3">
      <c r="A7" s="31" t="s">
        <v>3</v>
      </c>
      <c r="B7" s="32" t="s">
        <v>9</v>
      </c>
      <c r="C7" s="32" t="s">
        <v>3</v>
      </c>
      <c r="D7" s="33" t="s">
        <v>8</v>
      </c>
      <c r="E7" s="34" t="s">
        <v>7</v>
      </c>
    </row>
    <row r="8" spans="1:5" x14ac:dyDescent="0.25">
      <c r="A8" s="7"/>
      <c r="B8" s="14" t="s">
        <v>4</v>
      </c>
      <c r="C8" s="7"/>
      <c r="D8" s="8"/>
      <c r="E8" s="8"/>
    </row>
    <row r="9" spans="1:5" x14ac:dyDescent="0.25">
      <c r="A9" s="1">
        <v>1</v>
      </c>
      <c r="B9" s="1" t="s">
        <v>86</v>
      </c>
      <c r="C9" s="1">
        <v>1</v>
      </c>
      <c r="D9" s="3">
        <v>9</v>
      </c>
      <c r="E9" s="3">
        <f>+D9*C9</f>
        <v>9</v>
      </c>
    </row>
    <row r="10" spans="1:5" x14ac:dyDescent="0.25">
      <c r="A10" s="1">
        <v>2</v>
      </c>
      <c r="B10" s="1" t="s">
        <v>87</v>
      </c>
      <c r="C10" s="1">
        <v>1</v>
      </c>
      <c r="D10" s="3">
        <v>15</v>
      </c>
      <c r="E10" s="3">
        <f t="shared" ref="E10:E66" si="0">+D10*C10</f>
        <v>15</v>
      </c>
    </row>
    <row r="11" spans="1:5" x14ac:dyDescent="0.25">
      <c r="A11" s="1">
        <v>3</v>
      </c>
      <c r="B11" s="1" t="s">
        <v>88</v>
      </c>
      <c r="C11" s="1">
        <v>1</v>
      </c>
      <c r="D11" s="3">
        <v>15</v>
      </c>
      <c r="E11" s="3">
        <f t="shared" si="0"/>
        <v>15</v>
      </c>
    </row>
    <row r="12" spans="1:5" x14ac:dyDescent="0.25">
      <c r="A12" s="1">
        <v>4</v>
      </c>
      <c r="B12" s="1" t="s">
        <v>89</v>
      </c>
      <c r="C12" s="1">
        <v>1</v>
      </c>
      <c r="D12" s="3">
        <v>18</v>
      </c>
      <c r="E12" s="3">
        <f t="shared" si="0"/>
        <v>18</v>
      </c>
    </row>
    <row r="13" spans="1:5" x14ac:dyDescent="0.25">
      <c r="A13" s="1">
        <v>5</v>
      </c>
      <c r="B13" s="1" t="s">
        <v>90</v>
      </c>
      <c r="C13" s="1">
        <v>1</v>
      </c>
      <c r="D13" s="3">
        <v>15</v>
      </c>
      <c r="E13" s="3">
        <f t="shared" si="0"/>
        <v>15</v>
      </c>
    </row>
    <row r="14" spans="1:5" x14ac:dyDescent="0.25">
      <c r="A14" s="1">
        <v>6</v>
      </c>
      <c r="B14" s="1" t="s">
        <v>91</v>
      </c>
      <c r="C14" s="1">
        <v>1</v>
      </c>
      <c r="D14" s="3">
        <v>15</v>
      </c>
      <c r="E14" s="3">
        <f t="shared" si="0"/>
        <v>15</v>
      </c>
    </row>
    <row r="15" spans="1:5" x14ac:dyDescent="0.25">
      <c r="A15" s="1">
        <v>7</v>
      </c>
      <c r="B15" s="1" t="s">
        <v>92</v>
      </c>
      <c r="C15" s="1">
        <v>1</v>
      </c>
      <c r="D15" s="3">
        <v>12</v>
      </c>
      <c r="E15" s="3">
        <f t="shared" si="0"/>
        <v>12</v>
      </c>
    </row>
    <row r="16" spans="1:5" x14ac:dyDescent="0.25">
      <c r="A16" s="1">
        <v>8</v>
      </c>
      <c r="B16" s="1" t="s">
        <v>93</v>
      </c>
      <c r="C16" s="1">
        <v>1</v>
      </c>
      <c r="D16" s="3">
        <v>12</v>
      </c>
      <c r="E16" s="3">
        <f t="shared" si="0"/>
        <v>12</v>
      </c>
    </row>
    <row r="17" spans="1:6" x14ac:dyDescent="0.25">
      <c r="A17" s="1">
        <v>9</v>
      </c>
      <c r="B17" s="1" t="s">
        <v>94</v>
      </c>
      <c r="C17" s="1">
        <v>1</v>
      </c>
      <c r="D17" s="3">
        <v>15</v>
      </c>
      <c r="E17" s="3">
        <f t="shared" si="0"/>
        <v>15</v>
      </c>
    </row>
    <row r="18" spans="1:6" x14ac:dyDescent="0.25">
      <c r="A18" s="1">
        <v>10</v>
      </c>
      <c r="B18" s="1" t="s">
        <v>95</v>
      </c>
      <c r="C18" s="1">
        <v>1</v>
      </c>
      <c r="D18" s="3">
        <v>12</v>
      </c>
      <c r="E18" s="3">
        <f t="shared" si="0"/>
        <v>12</v>
      </c>
    </row>
    <row r="19" spans="1:6" x14ac:dyDescent="0.25">
      <c r="A19" s="1">
        <v>11</v>
      </c>
      <c r="B19" s="1" t="s">
        <v>96</v>
      </c>
      <c r="C19" s="1">
        <v>1</v>
      </c>
      <c r="D19" s="3">
        <v>9</v>
      </c>
      <c r="E19" s="3">
        <f t="shared" si="0"/>
        <v>9</v>
      </c>
    </row>
    <row r="20" spans="1:6" x14ac:dyDescent="0.25">
      <c r="A20" s="1">
        <v>12</v>
      </c>
      <c r="B20" s="1" t="s">
        <v>97</v>
      </c>
      <c r="C20" s="1">
        <v>1</v>
      </c>
      <c r="D20" s="3">
        <v>9</v>
      </c>
      <c r="E20" s="3">
        <f t="shared" si="0"/>
        <v>9</v>
      </c>
    </row>
    <row r="21" spans="1:6" x14ac:dyDescent="0.25">
      <c r="A21" s="1">
        <v>13</v>
      </c>
      <c r="B21" s="1" t="s">
        <v>98</v>
      </c>
      <c r="C21" s="1">
        <v>1</v>
      </c>
      <c r="D21" s="3">
        <v>9</v>
      </c>
      <c r="E21" s="3">
        <f t="shared" si="0"/>
        <v>9</v>
      </c>
    </row>
    <row r="22" spans="1:6" x14ac:dyDescent="0.25">
      <c r="A22" s="1">
        <v>14</v>
      </c>
      <c r="B22" s="1" t="s">
        <v>99</v>
      </c>
      <c r="C22" s="1">
        <v>1</v>
      </c>
      <c r="D22" s="3">
        <v>9</v>
      </c>
      <c r="E22" s="3">
        <f t="shared" si="0"/>
        <v>9</v>
      </c>
    </row>
    <row r="23" spans="1:6" x14ac:dyDescent="0.25">
      <c r="A23" s="1">
        <v>15</v>
      </c>
      <c r="B23" s="1" t="s">
        <v>99</v>
      </c>
      <c r="C23" s="1">
        <v>1</v>
      </c>
      <c r="D23" s="3">
        <v>9</v>
      </c>
      <c r="E23" s="3">
        <f t="shared" si="0"/>
        <v>9</v>
      </c>
    </row>
    <row r="24" spans="1:6" x14ac:dyDescent="0.25">
      <c r="A24" s="1">
        <v>16</v>
      </c>
      <c r="B24" s="1" t="s">
        <v>100</v>
      </c>
      <c r="C24" s="1">
        <v>1</v>
      </c>
      <c r="D24" s="3">
        <v>9</v>
      </c>
      <c r="E24" s="3">
        <f t="shared" si="0"/>
        <v>9</v>
      </c>
    </row>
    <row r="25" spans="1:6" x14ac:dyDescent="0.25">
      <c r="A25" s="1">
        <v>17</v>
      </c>
      <c r="B25" s="1" t="s">
        <v>101</v>
      </c>
      <c r="C25" s="1">
        <v>1</v>
      </c>
      <c r="D25" s="3">
        <v>9</v>
      </c>
      <c r="E25" s="3">
        <f t="shared" si="0"/>
        <v>9</v>
      </c>
    </row>
    <row r="26" spans="1:6" x14ac:dyDescent="0.25">
      <c r="A26" s="1">
        <v>18</v>
      </c>
      <c r="B26" s="1" t="s">
        <v>102</v>
      </c>
      <c r="C26" s="1">
        <v>1</v>
      </c>
      <c r="D26" s="3">
        <v>9</v>
      </c>
      <c r="E26" s="3">
        <f t="shared" si="0"/>
        <v>9</v>
      </c>
    </row>
    <row r="27" spans="1:6" x14ac:dyDescent="0.25">
      <c r="A27" s="1">
        <v>19</v>
      </c>
      <c r="B27" s="1" t="s">
        <v>103</v>
      </c>
      <c r="C27" s="1">
        <v>1</v>
      </c>
      <c r="D27" s="3">
        <v>60</v>
      </c>
      <c r="E27" s="3">
        <f t="shared" si="0"/>
        <v>60</v>
      </c>
    </row>
    <row r="28" spans="1:6" x14ac:dyDescent="0.25">
      <c r="A28" s="1">
        <v>20</v>
      </c>
      <c r="B28" s="1" t="s">
        <v>104</v>
      </c>
      <c r="C28" s="1">
        <v>1</v>
      </c>
      <c r="D28" s="3">
        <v>60</v>
      </c>
      <c r="E28" s="3">
        <f t="shared" si="0"/>
        <v>60</v>
      </c>
    </row>
    <row r="29" spans="1:6" ht="15.75" thickBot="1" x14ac:dyDescent="0.3">
      <c r="A29" s="1">
        <v>21</v>
      </c>
      <c r="B29" s="5" t="s">
        <v>105</v>
      </c>
      <c r="C29" s="5">
        <v>1</v>
      </c>
      <c r="D29" s="6">
        <v>16</v>
      </c>
      <c r="E29" s="6">
        <f t="shared" si="0"/>
        <v>16</v>
      </c>
    </row>
    <row r="30" spans="1:6" ht="15.75" thickBot="1" x14ac:dyDescent="0.3">
      <c r="B30" s="35" t="s">
        <v>10</v>
      </c>
      <c r="C30" s="36">
        <f>SUM(C9:C29)</f>
        <v>21</v>
      </c>
      <c r="D30" s="37"/>
      <c r="E30" s="38">
        <f>SUM(E9:E29)</f>
        <v>346</v>
      </c>
      <c r="F30" s="9"/>
    </row>
    <row r="31" spans="1:6" x14ac:dyDescent="0.25">
      <c r="C31" s="9"/>
      <c r="D31" s="10"/>
      <c r="F31" s="9"/>
    </row>
    <row r="32" spans="1:6" ht="15.75" thickBot="1" x14ac:dyDescent="0.3">
      <c r="B32" s="9"/>
      <c r="C32" s="9"/>
      <c r="D32" s="10"/>
      <c r="E32" s="10"/>
      <c r="F32" s="9"/>
    </row>
    <row r="33" spans="1:5" ht="15.75" thickBot="1" x14ac:dyDescent="0.3">
      <c r="A33" s="31" t="s">
        <v>3</v>
      </c>
      <c r="B33" s="32" t="s">
        <v>9</v>
      </c>
      <c r="C33" s="32" t="s">
        <v>3</v>
      </c>
      <c r="D33" s="33" t="s">
        <v>8</v>
      </c>
      <c r="E33" s="33" t="s">
        <v>7</v>
      </c>
    </row>
    <row r="34" spans="1:5" x14ac:dyDescent="0.25">
      <c r="A34" s="7"/>
      <c r="B34" s="14" t="s">
        <v>5</v>
      </c>
      <c r="C34" s="7"/>
      <c r="D34" s="8"/>
      <c r="E34" s="8"/>
    </row>
    <row r="35" spans="1:5" x14ac:dyDescent="0.25">
      <c r="A35" s="1"/>
      <c r="B35" s="1" t="s">
        <v>46</v>
      </c>
      <c r="C35" s="1">
        <v>2</v>
      </c>
      <c r="D35" s="3">
        <v>60</v>
      </c>
      <c r="E35" s="3">
        <f t="shared" si="0"/>
        <v>120</v>
      </c>
    </row>
    <row r="36" spans="1:5" x14ac:dyDescent="0.25">
      <c r="A36" s="1"/>
      <c r="B36" s="1" t="s">
        <v>47</v>
      </c>
      <c r="C36" s="1">
        <v>2</v>
      </c>
      <c r="D36" s="3">
        <v>60</v>
      </c>
      <c r="E36" s="3">
        <f t="shared" si="0"/>
        <v>120</v>
      </c>
    </row>
    <row r="37" spans="1:5" x14ac:dyDescent="0.25">
      <c r="A37" s="1"/>
      <c r="B37" s="1" t="s">
        <v>51</v>
      </c>
      <c r="C37" s="1">
        <v>2</v>
      </c>
      <c r="D37" s="3">
        <v>60</v>
      </c>
      <c r="E37" s="3">
        <f t="shared" si="0"/>
        <v>120</v>
      </c>
    </row>
    <row r="38" spans="1:5" x14ac:dyDescent="0.25">
      <c r="A38" s="1"/>
      <c r="B38" s="1" t="s">
        <v>52</v>
      </c>
      <c r="C38" s="1">
        <v>2</v>
      </c>
      <c r="D38" s="3">
        <v>60</v>
      </c>
      <c r="E38" s="3">
        <f t="shared" si="0"/>
        <v>120</v>
      </c>
    </row>
    <row r="39" spans="1:5" x14ac:dyDescent="0.25">
      <c r="A39" s="1"/>
      <c r="B39" s="1" t="s">
        <v>53</v>
      </c>
      <c r="C39" s="1">
        <v>2</v>
      </c>
      <c r="D39" s="3">
        <v>60</v>
      </c>
      <c r="E39" s="3">
        <f t="shared" si="0"/>
        <v>120</v>
      </c>
    </row>
    <row r="40" spans="1:5" x14ac:dyDescent="0.25">
      <c r="A40" s="1"/>
      <c r="B40" s="1" t="s">
        <v>54</v>
      </c>
      <c r="C40" s="1">
        <v>2</v>
      </c>
      <c r="D40" s="3">
        <v>60</v>
      </c>
      <c r="E40" s="3">
        <f t="shared" si="0"/>
        <v>120</v>
      </c>
    </row>
    <row r="41" spans="1:5" x14ac:dyDescent="0.25">
      <c r="A41" s="1"/>
      <c r="B41" s="1" t="s">
        <v>55</v>
      </c>
      <c r="C41" s="1">
        <v>2</v>
      </c>
      <c r="D41" s="3">
        <v>60</v>
      </c>
      <c r="E41" s="3">
        <f t="shared" si="0"/>
        <v>120</v>
      </c>
    </row>
    <row r="42" spans="1:5" x14ac:dyDescent="0.25">
      <c r="A42" s="1"/>
      <c r="B42" s="1" t="s">
        <v>56</v>
      </c>
      <c r="C42" s="1">
        <v>2</v>
      </c>
      <c r="D42" s="3">
        <v>60</v>
      </c>
      <c r="E42" s="3">
        <f t="shared" si="0"/>
        <v>120</v>
      </c>
    </row>
    <row r="43" spans="1:5" x14ac:dyDescent="0.25">
      <c r="A43" s="1"/>
      <c r="B43" s="1" t="s">
        <v>57</v>
      </c>
      <c r="C43" s="1">
        <v>2</v>
      </c>
      <c r="D43" s="3">
        <v>60</v>
      </c>
      <c r="E43" s="3">
        <f t="shared" si="0"/>
        <v>120</v>
      </c>
    </row>
    <row r="44" spans="1:5" x14ac:dyDescent="0.25">
      <c r="A44" s="1"/>
      <c r="B44" s="1" t="s">
        <v>58</v>
      </c>
      <c r="C44" s="1">
        <v>2</v>
      </c>
      <c r="D44" s="3">
        <v>60</v>
      </c>
      <c r="E44" s="3">
        <f t="shared" si="0"/>
        <v>120</v>
      </c>
    </row>
    <row r="45" spans="1:5" x14ac:dyDescent="0.25">
      <c r="A45" s="1"/>
      <c r="B45" s="1" t="s">
        <v>59</v>
      </c>
      <c r="C45" s="1">
        <v>3</v>
      </c>
      <c r="D45" s="3">
        <v>60</v>
      </c>
      <c r="E45" s="3">
        <f t="shared" si="0"/>
        <v>180</v>
      </c>
    </row>
    <row r="46" spans="1:5" x14ac:dyDescent="0.25">
      <c r="A46" s="1"/>
      <c r="B46" s="1" t="s">
        <v>60</v>
      </c>
      <c r="C46" s="1">
        <v>3</v>
      </c>
      <c r="D46" s="3">
        <v>60</v>
      </c>
      <c r="E46" s="3">
        <f t="shared" si="0"/>
        <v>180</v>
      </c>
    </row>
    <row r="47" spans="1:5" x14ac:dyDescent="0.25">
      <c r="A47" s="1"/>
      <c r="B47" s="1" t="s">
        <v>61</v>
      </c>
      <c r="C47" s="1">
        <v>3</v>
      </c>
      <c r="D47" s="3">
        <v>60</v>
      </c>
      <c r="E47" s="3">
        <f t="shared" si="0"/>
        <v>180</v>
      </c>
    </row>
    <row r="48" spans="1:5" x14ac:dyDescent="0.25">
      <c r="A48" s="1"/>
      <c r="B48" s="1" t="s">
        <v>62</v>
      </c>
      <c r="C48" s="1">
        <v>3</v>
      </c>
      <c r="D48" s="3">
        <v>60</v>
      </c>
      <c r="E48" s="3">
        <f t="shared" si="0"/>
        <v>180</v>
      </c>
    </row>
    <row r="49" spans="1:5" x14ac:dyDescent="0.25">
      <c r="A49" s="1"/>
      <c r="B49" s="1" t="s">
        <v>63</v>
      </c>
      <c r="C49" s="1">
        <v>1</v>
      </c>
      <c r="D49" s="3">
        <v>60</v>
      </c>
      <c r="E49" s="3">
        <f t="shared" si="0"/>
        <v>60</v>
      </c>
    </row>
    <row r="50" spans="1:5" x14ac:dyDescent="0.25">
      <c r="A50" s="1"/>
      <c r="B50" s="1" t="s">
        <v>64</v>
      </c>
      <c r="C50" s="1">
        <v>1</v>
      </c>
      <c r="D50" s="3">
        <v>60</v>
      </c>
      <c r="E50" s="3">
        <f t="shared" si="0"/>
        <v>60</v>
      </c>
    </row>
    <row r="51" spans="1:5" x14ac:dyDescent="0.25">
      <c r="A51" s="1"/>
      <c r="B51" s="1" t="s">
        <v>65</v>
      </c>
      <c r="C51" s="1">
        <v>1</v>
      </c>
      <c r="D51" s="3">
        <v>60</v>
      </c>
      <c r="E51" s="3">
        <f t="shared" si="0"/>
        <v>60</v>
      </c>
    </row>
    <row r="52" spans="1:5" x14ac:dyDescent="0.25">
      <c r="A52" s="1"/>
      <c r="B52" s="1" t="s">
        <v>66</v>
      </c>
      <c r="C52" s="1">
        <v>1</v>
      </c>
      <c r="D52" s="3">
        <v>60</v>
      </c>
      <c r="E52" s="3">
        <f t="shared" si="0"/>
        <v>60</v>
      </c>
    </row>
    <row r="53" spans="1:5" x14ac:dyDescent="0.25">
      <c r="A53" s="1"/>
      <c r="B53" s="1" t="s">
        <v>67</v>
      </c>
      <c r="C53" s="1">
        <v>1</v>
      </c>
      <c r="D53" s="3">
        <v>60</v>
      </c>
      <c r="E53" s="3">
        <f t="shared" si="0"/>
        <v>60</v>
      </c>
    </row>
    <row r="54" spans="1:5" x14ac:dyDescent="0.25">
      <c r="A54" s="1"/>
      <c r="B54" s="1" t="s">
        <v>68</v>
      </c>
      <c r="C54" s="1">
        <v>1</v>
      </c>
      <c r="D54" s="3">
        <v>60</v>
      </c>
      <c r="E54" s="3">
        <f t="shared" si="0"/>
        <v>60</v>
      </c>
    </row>
    <row r="55" spans="1:5" x14ac:dyDescent="0.25">
      <c r="A55" s="1"/>
      <c r="B55" s="1" t="s">
        <v>69</v>
      </c>
      <c r="C55" s="1">
        <v>2</v>
      </c>
      <c r="D55" s="3">
        <v>60</v>
      </c>
      <c r="E55" s="3">
        <f t="shared" si="0"/>
        <v>120</v>
      </c>
    </row>
    <row r="56" spans="1:5" x14ac:dyDescent="0.25">
      <c r="A56" s="1"/>
      <c r="B56" s="1" t="s">
        <v>70</v>
      </c>
      <c r="C56" s="1">
        <v>2</v>
      </c>
      <c r="D56" s="3">
        <v>60</v>
      </c>
      <c r="E56" s="3">
        <f t="shared" si="0"/>
        <v>120</v>
      </c>
    </row>
    <row r="57" spans="1:5" x14ac:dyDescent="0.25">
      <c r="A57" s="1"/>
      <c r="B57" s="1" t="s">
        <v>71</v>
      </c>
      <c r="C57" s="1">
        <v>1</v>
      </c>
      <c r="D57" s="3">
        <v>540</v>
      </c>
      <c r="E57" s="3">
        <f t="shared" si="0"/>
        <v>540</v>
      </c>
    </row>
    <row r="58" spans="1:5" x14ac:dyDescent="0.25">
      <c r="A58" s="1"/>
      <c r="B58" s="1" t="s">
        <v>72</v>
      </c>
      <c r="C58" s="1">
        <v>1</v>
      </c>
      <c r="D58" s="3">
        <v>360</v>
      </c>
      <c r="E58" s="3">
        <f t="shared" si="0"/>
        <v>360</v>
      </c>
    </row>
    <row r="59" spans="1:5" x14ac:dyDescent="0.25">
      <c r="A59" s="1"/>
      <c r="B59" s="1" t="s">
        <v>73</v>
      </c>
      <c r="C59" s="1">
        <v>1</v>
      </c>
      <c r="D59" s="3">
        <v>162</v>
      </c>
      <c r="E59" s="3">
        <f t="shared" si="0"/>
        <v>162</v>
      </c>
    </row>
    <row r="60" spans="1:5" x14ac:dyDescent="0.25">
      <c r="A60" s="1"/>
      <c r="B60" s="1" t="s">
        <v>74</v>
      </c>
      <c r="C60" s="1">
        <v>1</v>
      </c>
      <c r="D60" s="3">
        <v>400</v>
      </c>
      <c r="E60" s="3">
        <f t="shared" si="0"/>
        <v>400</v>
      </c>
    </row>
    <row r="61" spans="1:5" x14ac:dyDescent="0.25">
      <c r="A61" s="1"/>
      <c r="B61" s="1" t="s">
        <v>75</v>
      </c>
      <c r="C61" s="1">
        <v>4</v>
      </c>
      <c r="D61" s="3">
        <v>15</v>
      </c>
      <c r="E61" s="3">
        <f t="shared" si="0"/>
        <v>60</v>
      </c>
    </row>
    <row r="62" spans="1:5" x14ac:dyDescent="0.25">
      <c r="A62" s="1"/>
      <c r="B62" s="1" t="s">
        <v>76</v>
      </c>
      <c r="C62" s="1">
        <v>4</v>
      </c>
      <c r="D62" s="3">
        <v>9</v>
      </c>
      <c r="E62" s="3">
        <f t="shared" si="0"/>
        <v>36</v>
      </c>
    </row>
    <row r="63" spans="1:5" x14ac:dyDescent="0.25">
      <c r="A63" s="1"/>
      <c r="B63" s="1" t="s">
        <v>77</v>
      </c>
      <c r="C63" s="1">
        <v>1</v>
      </c>
      <c r="D63" s="3">
        <v>60</v>
      </c>
      <c r="E63" s="3">
        <f t="shared" si="0"/>
        <v>60</v>
      </c>
    </row>
    <row r="64" spans="1:5" x14ac:dyDescent="0.25">
      <c r="A64" s="1"/>
      <c r="B64" s="1" t="s">
        <v>78</v>
      </c>
      <c r="C64" s="1">
        <v>1</v>
      </c>
      <c r="D64" s="3">
        <v>90</v>
      </c>
      <c r="E64" s="3">
        <f t="shared" si="0"/>
        <v>90</v>
      </c>
    </row>
    <row r="65" spans="1:5" x14ac:dyDescent="0.25">
      <c r="A65" s="1"/>
      <c r="B65" s="1" t="s">
        <v>79</v>
      </c>
      <c r="C65" s="1">
        <v>1</v>
      </c>
      <c r="D65" s="3">
        <v>90</v>
      </c>
      <c r="E65" s="3">
        <f t="shared" si="0"/>
        <v>90</v>
      </c>
    </row>
    <row r="66" spans="1:5" x14ac:dyDescent="0.25">
      <c r="A66" s="1"/>
      <c r="B66" s="1" t="s">
        <v>80</v>
      </c>
      <c r="C66" s="1">
        <v>1</v>
      </c>
      <c r="D66" s="3">
        <v>90</v>
      </c>
      <c r="E66" s="3">
        <f t="shared" si="0"/>
        <v>90</v>
      </c>
    </row>
    <row r="67" spans="1:5" x14ac:dyDescent="0.25">
      <c r="A67" s="1"/>
      <c r="B67" s="1" t="s">
        <v>81</v>
      </c>
      <c r="C67" s="1">
        <v>1</v>
      </c>
      <c r="D67" s="3">
        <v>90</v>
      </c>
      <c r="E67" s="3">
        <f t="shared" ref="E67:E114" si="1">+D67*C67</f>
        <v>90</v>
      </c>
    </row>
    <row r="68" spans="1:5" x14ac:dyDescent="0.25">
      <c r="A68" s="1"/>
      <c r="B68" s="1" t="s">
        <v>82</v>
      </c>
      <c r="C68" s="1">
        <v>1</v>
      </c>
      <c r="D68" s="3">
        <v>180</v>
      </c>
      <c r="E68" s="3">
        <f t="shared" si="1"/>
        <v>180</v>
      </c>
    </row>
    <row r="69" spans="1:5" x14ac:dyDescent="0.25">
      <c r="A69" s="1"/>
      <c r="B69" s="1" t="s">
        <v>83</v>
      </c>
      <c r="C69" s="1">
        <v>1</v>
      </c>
      <c r="D69" s="3">
        <v>60</v>
      </c>
      <c r="E69" s="3">
        <f t="shared" si="1"/>
        <v>60</v>
      </c>
    </row>
    <row r="70" spans="1:5" x14ac:dyDescent="0.25">
      <c r="A70" s="1"/>
      <c r="B70" s="1" t="s">
        <v>84</v>
      </c>
      <c r="C70" s="1">
        <v>1</v>
      </c>
      <c r="D70" s="3">
        <v>60</v>
      </c>
      <c r="E70" s="3">
        <f t="shared" si="1"/>
        <v>60</v>
      </c>
    </row>
    <row r="71" spans="1:5" ht="15.75" thickBot="1" x14ac:dyDescent="0.3">
      <c r="A71" s="1"/>
      <c r="B71" s="5" t="s">
        <v>85</v>
      </c>
      <c r="C71" s="5">
        <v>1</v>
      </c>
      <c r="D71" s="6">
        <v>60</v>
      </c>
      <c r="E71" s="6">
        <f t="shared" si="1"/>
        <v>60</v>
      </c>
    </row>
    <row r="72" spans="1:5" ht="15.75" thickBot="1" x14ac:dyDescent="0.3">
      <c r="B72" s="35" t="s">
        <v>11</v>
      </c>
      <c r="C72" s="36">
        <f>SUM(C35:C71)</f>
        <v>63</v>
      </c>
      <c r="D72" s="37"/>
      <c r="E72" s="38">
        <f>SUM(E35:E71)</f>
        <v>4858</v>
      </c>
    </row>
    <row r="73" spans="1:5" x14ac:dyDescent="0.25">
      <c r="C73" s="9"/>
      <c r="D73" s="10"/>
      <c r="E73" s="10"/>
    </row>
    <row r="74" spans="1:5" ht="15.75" thickBot="1" x14ac:dyDescent="0.3">
      <c r="C74" s="9"/>
      <c r="D74" s="10"/>
      <c r="E74" s="10"/>
    </row>
    <row r="75" spans="1:5" ht="15.75" thickBot="1" x14ac:dyDescent="0.3">
      <c r="A75" s="31" t="s">
        <v>3</v>
      </c>
      <c r="B75" s="32" t="s">
        <v>9</v>
      </c>
      <c r="C75" s="32" t="s">
        <v>3</v>
      </c>
      <c r="D75" s="33" t="s">
        <v>8</v>
      </c>
      <c r="E75" s="33" t="s">
        <v>7</v>
      </c>
    </row>
    <row r="76" spans="1:5" x14ac:dyDescent="0.25">
      <c r="A76" s="7"/>
      <c r="B76" s="14" t="s">
        <v>12</v>
      </c>
      <c r="C76" s="7"/>
      <c r="D76" s="8"/>
      <c r="E76" s="8"/>
    </row>
    <row r="77" spans="1:5" x14ac:dyDescent="0.25">
      <c r="A77" s="1"/>
      <c r="B77" s="1" t="s">
        <v>46</v>
      </c>
      <c r="C77" s="1">
        <v>2</v>
      </c>
      <c r="D77" s="3">
        <v>60</v>
      </c>
      <c r="E77" s="3">
        <f t="shared" si="1"/>
        <v>120</v>
      </c>
    </row>
    <row r="78" spans="1:5" x14ac:dyDescent="0.25">
      <c r="A78" s="1"/>
      <c r="B78" s="1" t="s">
        <v>47</v>
      </c>
      <c r="C78" s="1">
        <v>2</v>
      </c>
      <c r="D78" s="3">
        <v>60</v>
      </c>
      <c r="E78" s="3">
        <f t="shared" si="1"/>
        <v>120</v>
      </c>
    </row>
    <row r="79" spans="1:5" x14ac:dyDescent="0.25">
      <c r="A79" s="1"/>
      <c r="B79" s="1" t="s">
        <v>48</v>
      </c>
      <c r="C79" s="1">
        <v>1</v>
      </c>
      <c r="D79" s="3">
        <v>15</v>
      </c>
      <c r="E79" s="3">
        <f t="shared" si="1"/>
        <v>15</v>
      </c>
    </row>
    <row r="80" spans="1:5" x14ac:dyDescent="0.25">
      <c r="A80" s="1"/>
      <c r="B80" s="1" t="s">
        <v>49</v>
      </c>
      <c r="C80" s="1">
        <v>1</v>
      </c>
      <c r="D80" s="3">
        <v>9</v>
      </c>
      <c r="E80" s="3">
        <f t="shared" si="1"/>
        <v>9</v>
      </c>
    </row>
    <row r="81" spans="1:5" ht="15.75" thickBot="1" x14ac:dyDescent="0.3">
      <c r="A81" s="1"/>
      <c r="B81" s="5" t="s">
        <v>50</v>
      </c>
      <c r="C81" s="5">
        <v>1</v>
      </c>
      <c r="D81" s="6">
        <v>15</v>
      </c>
      <c r="E81" s="6">
        <f t="shared" si="1"/>
        <v>15</v>
      </c>
    </row>
    <row r="82" spans="1:5" ht="15.75" thickBot="1" x14ac:dyDescent="0.3">
      <c r="A82" s="15"/>
      <c r="B82" s="35" t="s">
        <v>13</v>
      </c>
      <c r="C82" s="36">
        <f>SUM(C77:C81)</f>
        <v>7</v>
      </c>
      <c r="D82" s="37"/>
      <c r="E82" s="38">
        <f>SUM(E77:E81)</f>
        <v>279</v>
      </c>
    </row>
    <row r="83" spans="1:5" x14ac:dyDescent="0.25">
      <c r="A83" s="9"/>
      <c r="B83" s="9"/>
      <c r="C83" s="9"/>
      <c r="D83" s="10"/>
      <c r="E83" s="10"/>
    </row>
    <row r="84" spans="1:5" ht="15.75" thickBot="1" x14ac:dyDescent="0.3">
      <c r="A84" s="9"/>
      <c r="B84" s="9"/>
      <c r="C84" s="9"/>
      <c r="D84" s="10"/>
      <c r="E84" s="10"/>
    </row>
    <row r="85" spans="1:5" ht="15.75" thickBot="1" x14ac:dyDescent="0.3">
      <c r="A85" s="31" t="s">
        <v>3</v>
      </c>
      <c r="B85" s="32" t="s">
        <v>9</v>
      </c>
      <c r="C85" s="32" t="s">
        <v>3</v>
      </c>
      <c r="D85" s="33" t="s">
        <v>8</v>
      </c>
      <c r="E85" s="33" t="s">
        <v>7</v>
      </c>
    </row>
    <row r="86" spans="1:5" x14ac:dyDescent="0.25">
      <c r="A86" s="7"/>
      <c r="B86" s="14" t="s">
        <v>15</v>
      </c>
      <c r="C86" s="7"/>
      <c r="D86" s="8"/>
      <c r="E86" s="8">
        <f t="shared" si="1"/>
        <v>0</v>
      </c>
    </row>
    <row r="87" spans="1:5" x14ac:dyDescent="0.25">
      <c r="A87" s="1"/>
      <c r="B87" s="1" t="s">
        <v>30</v>
      </c>
      <c r="C87" s="1">
        <v>2</v>
      </c>
      <c r="D87" s="3">
        <v>50</v>
      </c>
      <c r="E87" s="3">
        <f t="shared" si="1"/>
        <v>100</v>
      </c>
    </row>
    <row r="88" spans="1:5" x14ac:dyDescent="0.25">
      <c r="A88" s="1"/>
      <c r="B88" s="1" t="s">
        <v>31</v>
      </c>
      <c r="C88" s="1">
        <v>2</v>
      </c>
      <c r="D88" s="3">
        <v>50</v>
      </c>
      <c r="E88" s="3">
        <f t="shared" si="1"/>
        <v>100</v>
      </c>
    </row>
    <row r="89" spans="1:5" x14ac:dyDescent="0.25">
      <c r="A89" s="1"/>
      <c r="B89" s="1" t="s">
        <v>32</v>
      </c>
      <c r="C89" s="1">
        <v>1</v>
      </c>
      <c r="D89" s="3">
        <v>50</v>
      </c>
      <c r="E89" s="3">
        <f t="shared" si="1"/>
        <v>50</v>
      </c>
    </row>
    <row r="90" spans="1:5" x14ac:dyDescent="0.25">
      <c r="A90" s="1"/>
      <c r="B90" s="1" t="s">
        <v>33</v>
      </c>
      <c r="C90" s="1">
        <v>1</v>
      </c>
      <c r="D90" s="3">
        <v>50</v>
      </c>
      <c r="E90" s="3">
        <f t="shared" si="1"/>
        <v>50</v>
      </c>
    </row>
    <row r="91" spans="1:5" x14ac:dyDescent="0.25">
      <c r="A91" s="1"/>
      <c r="B91" s="1" t="s">
        <v>34</v>
      </c>
      <c r="C91" s="1">
        <v>2</v>
      </c>
      <c r="D91" s="3">
        <v>5</v>
      </c>
      <c r="E91" s="3">
        <f t="shared" si="1"/>
        <v>10</v>
      </c>
    </row>
    <row r="92" spans="1:5" x14ac:dyDescent="0.25">
      <c r="A92" s="1"/>
      <c r="B92" s="1" t="s">
        <v>35</v>
      </c>
      <c r="C92" s="1">
        <v>4</v>
      </c>
      <c r="D92" s="3">
        <v>8</v>
      </c>
      <c r="E92" s="3">
        <f t="shared" si="1"/>
        <v>32</v>
      </c>
    </row>
    <row r="93" spans="1:5" x14ac:dyDescent="0.25">
      <c r="A93" s="1"/>
      <c r="B93" s="1" t="s">
        <v>35</v>
      </c>
      <c r="C93" s="1">
        <v>2</v>
      </c>
      <c r="D93" s="3">
        <v>3</v>
      </c>
      <c r="E93" s="3">
        <f t="shared" si="1"/>
        <v>6</v>
      </c>
    </row>
    <row r="94" spans="1:5" x14ac:dyDescent="0.25">
      <c r="A94" s="1"/>
      <c r="B94" s="1" t="s">
        <v>36</v>
      </c>
      <c r="C94" s="1">
        <v>2</v>
      </c>
      <c r="D94" s="3">
        <v>5</v>
      </c>
      <c r="E94" s="3">
        <f t="shared" si="1"/>
        <v>10</v>
      </c>
    </row>
    <row r="95" spans="1:5" x14ac:dyDescent="0.25">
      <c r="A95" s="1"/>
      <c r="B95" s="1" t="s">
        <v>37</v>
      </c>
      <c r="C95" s="1">
        <v>1</v>
      </c>
      <c r="D95" s="3">
        <v>50</v>
      </c>
      <c r="E95" s="3">
        <f t="shared" si="1"/>
        <v>50</v>
      </c>
    </row>
    <row r="96" spans="1:5" x14ac:dyDescent="0.25">
      <c r="A96" s="1"/>
      <c r="B96" s="1" t="s">
        <v>37</v>
      </c>
      <c r="C96" s="1">
        <v>1</v>
      </c>
      <c r="D96" s="3">
        <v>50</v>
      </c>
      <c r="E96" s="3">
        <f t="shared" si="1"/>
        <v>50</v>
      </c>
    </row>
    <row r="97" spans="1:5" x14ac:dyDescent="0.25">
      <c r="A97" s="1"/>
      <c r="B97" s="1" t="s">
        <v>38</v>
      </c>
      <c r="C97" s="1">
        <v>2</v>
      </c>
      <c r="D97" s="3">
        <v>6</v>
      </c>
      <c r="E97" s="3">
        <f t="shared" si="1"/>
        <v>12</v>
      </c>
    </row>
    <row r="98" spans="1:5" x14ac:dyDescent="0.25">
      <c r="A98" s="1"/>
      <c r="B98" s="1" t="s">
        <v>39</v>
      </c>
      <c r="C98" s="1">
        <v>1</v>
      </c>
      <c r="D98" s="3">
        <v>20</v>
      </c>
      <c r="E98" s="3">
        <f t="shared" si="1"/>
        <v>20</v>
      </c>
    </row>
    <row r="99" spans="1:5" x14ac:dyDescent="0.25">
      <c r="A99" s="1"/>
      <c r="B99" s="1" t="s">
        <v>40</v>
      </c>
      <c r="C99" s="1">
        <v>1</v>
      </c>
      <c r="D99" s="3">
        <v>20</v>
      </c>
      <c r="E99" s="3">
        <f t="shared" si="1"/>
        <v>20</v>
      </c>
    </row>
    <row r="100" spans="1:5" x14ac:dyDescent="0.25">
      <c r="A100" s="1"/>
      <c r="B100" s="1" t="s">
        <v>41</v>
      </c>
      <c r="C100" s="1">
        <v>1</v>
      </c>
      <c r="D100" s="3">
        <v>6</v>
      </c>
      <c r="E100" s="3">
        <f t="shared" si="1"/>
        <v>6</v>
      </c>
    </row>
    <row r="101" spans="1:5" x14ac:dyDescent="0.25">
      <c r="A101" s="1"/>
      <c r="B101" s="1" t="s">
        <v>42</v>
      </c>
      <c r="C101" s="1">
        <v>1</v>
      </c>
      <c r="D101" s="3">
        <v>400</v>
      </c>
      <c r="E101" s="3">
        <f t="shared" si="1"/>
        <v>400</v>
      </c>
    </row>
    <row r="102" spans="1:5" x14ac:dyDescent="0.25">
      <c r="A102" s="1"/>
      <c r="B102" s="1" t="s">
        <v>43</v>
      </c>
      <c r="C102" s="1">
        <v>1</v>
      </c>
      <c r="D102" s="3">
        <v>100</v>
      </c>
      <c r="E102" s="3">
        <f t="shared" si="1"/>
        <v>100</v>
      </c>
    </row>
    <row r="103" spans="1:5" x14ac:dyDescent="0.25">
      <c r="A103" s="1"/>
      <c r="B103" s="1" t="s">
        <v>44</v>
      </c>
      <c r="C103" s="1">
        <v>1</v>
      </c>
      <c r="D103" s="3">
        <v>450</v>
      </c>
      <c r="E103" s="3">
        <f t="shared" si="1"/>
        <v>450</v>
      </c>
    </row>
    <row r="104" spans="1:5" ht="15.75" thickBot="1" x14ac:dyDescent="0.3">
      <c r="A104" s="1"/>
      <c r="B104" s="5" t="s">
        <v>45</v>
      </c>
      <c r="C104" s="5">
        <v>1</v>
      </c>
      <c r="D104" s="6">
        <v>1500</v>
      </c>
      <c r="E104" s="6">
        <f t="shared" si="1"/>
        <v>1500</v>
      </c>
    </row>
    <row r="105" spans="1:5" ht="15.75" thickBot="1" x14ac:dyDescent="0.3">
      <c r="B105" s="35" t="s">
        <v>14</v>
      </c>
      <c r="C105" s="36">
        <f>SUM(C87:C104)</f>
        <v>27</v>
      </c>
      <c r="D105" s="37"/>
      <c r="E105" s="38">
        <f>SUM(E86:E104)</f>
        <v>2966</v>
      </c>
    </row>
    <row r="106" spans="1:5" x14ac:dyDescent="0.25">
      <c r="C106" s="9"/>
      <c r="D106" s="10"/>
      <c r="E106" s="10"/>
    </row>
    <row r="107" spans="1:5" ht="15.75" thickBot="1" x14ac:dyDescent="0.3">
      <c r="C107" s="9"/>
      <c r="D107" s="10"/>
      <c r="E107" s="10"/>
    </row>
    <row r="108" spans="1:5" x14ac:dyDescent="0.25">
      <c r="A108" s="39" t="s">
        <v>3</v>
      </c>
      <c r="B108" s="40" t="s">
        <v>9</v>
      </c>
      <c r="C108" s="40" t="s">
        <v>3</v>
      </c>
      <c r="D108" s="41" t="s">
        <v>8</v>
      </c>
      <c r="E108" s="41" t="s">
        <v>7</v>
      </c>
    </row>
    <row r="109" spans="1:5" x14ac:dyDescent="0.25">
      <c r="A109" s="1"/>
      <c r="B109" s="4" t="s">
        <v>6</v>
      </c>
      <c r="C109" s="1"/>
      <c r="D109" s="3"/>
      <c r="E109" s="3"/>
    </row>
    <row r="110" spans="1:5" x14ac:dyDescent="0.25">
      <c r="A110" s="1"/>
      <c r="B110" s="1" t="s">
        <v>25</v>
      </c>
      <c r="C110" s="1">
        <v>1</v>
      </c>
      <c r="D110" s="3">
        <v>2025.75</v>
      </c>
      <c r="E110" s="3">
        <f t="shared" si="1"/>
        <v>2025.75</v>
      </c>
    </row>
    <row r="111" spans="1:5" x14ac:dyDescent="0.25">
      <c r="A111" s="1"/>
      <c r="B111" s="1" t="s">
        <v>26</v>
      </c>
      <c r="C111" s="1">
        <v>1</v>
      </c>
      <c r="D111" s="3">
        <v>103.8</v>
      </c>
      <c r="E111" s="3">
        <f t="shared" si="1"/>
        <v>103.8</v>
      </c>
    </row>
    <row r="112" spans="1:5" x14ac:dyDescent="0.25">
      <c r="A112" s="1"/>
      <c r="B112" s="1" t="s">
        <v>27</v>
      </c>
      <c r="C112" s="1">
        <v>1</v>
      </c>
      <c r="D112" s="3">
        <v>180</v>
      </c>
      <c r="E112" s="3">
        <f t="shared" si="1"/>
        <v>180</v>
      </c>
    </row>
    <row r="113" spans="1:5" x14ac:dyDescent="0.25">
      <c r="A113" s="1"/>
      <c r="B113" s="1" t="s">
        <v>28</v>
      </c>
      <c r="C113" s="1">
        <v>1</v>
      </c>
      <c r="D113" s="3">
        <v>180</v>
      </c>
      <c r="E113" s="3">
        <f t="shared" si="1"/>
        <v>180</v>
      </c>
    </row>
    <row r="114" spans="1:5" ht="15.75" thickBot="1" x14ac:dyDescent="0.3">
      <c r="A114" s="1"/>
      <c r="B114" s="5" t="s">
        <v>29</v>
      </c>
      <c r="C114" s="5">
        <v>1</v>
      </c>
      <c r="D114" s="6">
        <v>540</v>
      </c>
      <c r="E114" s="6">
        <f t="shared" si="1"/>
        <v>540</v>
      </c>
    </row>
    <row r="115" spans="1:5" s="9" customFormat="1" ht="15.75" thickBot="1" x14ac:dyDescent="0.3">
      <c r="B115" s="35" t="s">
        <v>16</v>
      </c>
      <c r="C115" s="36"/>
      <c r="D115" s="37"/>
      <c r="E115" s="38">
        <f>SUM(E110:E114)</f>
        <v>3029.55</v>
      </c>
    </row>
    <row r="116" spans="1:5" s="9" customFormat="1" x14ac:dyDescent="0.25">
      <c r="D116" s="10"/>
      <c r="E116" s="10"/>
    </row>
    <row r="117" spans="1:5" s="9" customFormat="1" x14ac:dyDescent="0.25">
      <c r="D117" s="10"/>
      <c r="E117" s="10"/>
    </row>
    <row r="118" spans="1:5" s="9" customFormat="1" x14ac:dyDescent="0.25">
      <c r="D118" s="10"/>
      <c r="E118" s="10"/>
    </row>
    <row r="119" spans="1:5" s="9" customFormat="1" x14ac:dyDescent="0.25">
      <c r="B119" s="26" t="s">
        <v>17</v>
      </c>
      <c r="D119" s="10"/>
      <c r="E119" s="10"/>
    </row>
    <row r="120" spans="1:5" s="9" customFormat="1" ht="15.75" thickBot="1" x14ac:dyDescent="0.3">
      <c r="B120" s="13" t="s">
        <v>19</v>
      </c>
      <c r="D120" s="10"/>
      <c r="E120" s="10"/>
    </row>
    <row r="121" spans="1:5" s="9" customFormat="1" ht="15.75" thickBot="1" x14ac:dyDescent="0.3">
      <c r="A121" s="19"/>
      <c r="B121" s="31" t="s">
        <v>9</v>
      </c>
      <c r="C121" s="32" t="s">
        <v>3</v>
      </c>
      <c r="D121" s="33" t="s">
        <v>8</v>
      </c>
      <c r="E121" s="34" t="s">
        <v>7</v>
      </c>
    </row>
    <row r="122" spans="1:5" x14ac:dyDescent="0.25">
      <c r="A122" s="13"/>
      <c r="B122" s="28" t="s">
        <v>10</v>
      </c>
      <c r="C122" s="17">
        <v>21</v>
      </c>
      <c r="D122" s="20"/>
      <c r="E122" s="21">
        <f>+E30</f>
        <v>346</v>
      </c>
    </row>
    <row r="123" spans="1:5" x14ac:dyDescent="0.25">
      <c r="A123" s="13"/>
      <c r="B123" s="29" t="s">
        <v>21</v>
      </c>
      <c r="C123" s="16">
        <v>63</v>
      </c>
      <c r="D123" s="22"/>
      <c r="E123" s="23">
        <f>+E72</f>
        <v>4858</v>
      </c>
    </row>
    <row r="124" spans="1:5" x14ac:dyDescent="0.25">
      <c r="A124" s="13"/>
      <c r="B124" s="29" t="s">
        <v>22</v>
      </c>
      <c r="C124" s="16">
        <v>7</v>
      </c>
      <c r="D124" s="22"/>
      <c r="E124" s="23">
        <f>+E82</f>
        <v>279</v>
      </c>
    </row>
    <row r="125" spans="1:5" ht="15.75" thickBot="1" x14ac:dyDescent="0.3">
      <c r="A125" s="13"/>
      <c r="B125" s="30" t="s">
        <v>23</v>
      </c>
      <c r="C125" s="18">
        <v>27</v>
      </c>
      <c r="D125" s="24"/>
      <c r="E125" s="25">
        <f>+E105</f>
        <v>2966</v>
      </c>
    </row>
    <row r="126" spans="1:5" ht="15.75" thickBot="1" x14ac:dyDescent="0.3">
      <c r="A126" s="13"/>
      <c r="B126" s="35" t="s">
        <v>18</v>
      </c>
      <c r="C126" s="36">
        <f>SUM(C122:C125)</f>
        <v>118</v>
      </c>
      <c r="D126" s="37"/>
      <c r="E126" s="38">
        <f>SUM(E122:E125)</f>
        <v>8449</v>
      </c>
    </row>
    <row r="127" spans="1:5" x14ac:dyDescent="0.25">
      <c r="A127" s="13"/>
      <c r="B127" s="29" t="s">
        <v>108</v>
      </c>
      <c r="C127" s="16"/>
      <c r="D127" s="22"/>
      <c r="E127" s="23">
        <f>+E115</f>
        <v>3029.55</v>
      </c>
    </row>
    <row r="128" spans="1:5" ht="15.75" thickBot="1" x14ac:dyDescent="0.3">
      <c r="A128" s="13"/>
      <c r="B128" s="30" t="s">
        <v>24</v>
      </c>
      <c r="C128" s="18"/>
      <c r="D128" s="24"/>
      <c r="E128" s="25">
        <v>740.5</v>
      </c>
    </row>
    <row r="129" spans="1:5" ht="15.75" thickBot="1" x14ac:dyDescent="0.3">
      <c r="A129" s="13"/>
      <c r="B129" s="35" t="s">
        <v>20</v>
      </c>
      <c r="C129" s="36"/>
      <c r="D129" s="37"/>
      <c r="E129" s="38">
        <f>+E128+E127+E126</f>
        <v>12219.05</v>
      </c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arquitectura_Corp</dc:creator>
  <cp:lastModifiedBy>K-NIENHUSER</cp:lastModifiedBy>
  <cp:lastPrinted>2015-07-15T18:39:14Z</cp:lastPrinted>
  <dcterms:created xsi:type="dcterms:W3CDTF">2015-07-10T13:53:36Z</dcterms:created>
  <dcterms:modified xsi:type="dcterms:W3CDTF">2015-08-13T13:30:41Z</dcterms:modified>
</cp:coreProperties>
</file>